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附件1" sheetId="2" r:id="rId1"/>
    <sheet name="附件2" sheetId="3" r:id="rId2"/>
  </sheets>
  <definedNames>
    <definedName name="_xlnm.Print_Area" localSheetId="0">附件1!$A$1:$E$14</definedName>
  </definedNames>
  <calcPr calcId="144525"/>
</workbook>
</file>

<file path=xl/sharedStrings.xml><?xml version="1.0" encoding="utf-8"?>
<sst xmlns="http://schemas.openxmlformats.org/spreadsheetml/2006/main" count="109" uniqueCount="100">
  <si>
    <t>附件1</t>
  </si>
  <si>
    <t>2022年省级财政林业专项资金（第一批）安排表</t>
  </si>
  <si>
    <t>单位：万元</t>
  </si>
  <si>
    <t>单位</t>
  </si>
  <si>
    <t>合计</t>
  </si>
  <si>
    <t>林业生态补偿专项</t>
  </si>
  <si>
    <t>森林生态效益补偿（列“2130209森林生态效益补偿”科目）</t>
  </si>
  <si>
    <t>省级以上自然保护区林权所有者补偿（列“2130299其他林业和草原支出”科目）</t>
  </si>
  <si>
    <t>商品林赎买（列“2130299其他林业和草原支出”科目）</t>
  </si>
  <si>
    <t>合   计</t>
  </si>
  <si>
    <t>新罗区</t>
  </si>
  <si>
    <t>永定区</t>
  </si>
  <si>
    <t>上杭县</t>
  </si>
  <si>
    <t>武平县</t>
  </si>
  <si>
    <t>长汀县</t>
  </si>
  <si>
    <t>连城县</t>
  </si>
  <si>
    <t>漳平市</t>
  </si>
  <si>
    <t>梅保局</t>
  </si>
  <si>
    <t>附件2</t>
  </si>
  <si>
    <t>2022年省级财政林业专项资金（第一批）绩效目标表</t>
  </si>
  <si>
    <t>项目名称</t>
  </si>
  <si>
    <t>2021年省级财政林业专项资金</t>
  </si>
  <si>
    <t>主管部门（单位）名称及部门预算编码</t>
  </si>
  <si>
    <t>龙岩市林业局</t>
  </si>
  <si>
    <t>补助区域</t>
  </si>
  <si>
    <t>龙岩市</t>
  </si>
  <si>
    <t>县级财政部门</t>
  </si>
  <si>
    <t>各县（市、区）财政局</t>
  </si>
  <si>
    <t>县级林业和草原部门</t>
  </si>
  <si>
    <t>各县（市、区）林业局</t>
  </si>
  <si>
    <t xml:space="preserve">资金情况（万元） </t>
  </si>
  <si>
    <t>资金总额：</t>
  </si>
  <si>
    <t>一般公共预算拨款：</t>
  </si>
  <si>
    <t>基金预算拨款：</t>
  </si>
  <si>
    <t>财政专户拨款：</t>
  </si>
  <si>
    <t>结余结转资金：</t>
  </si>
  <si>
    <t>其       他：</t>
  </si>
  <si>
    <t>总体
目标</t>
  </si>
  <si>
    <t>完成省级以上公益林补助面积万亩，重点生态区位商品林赎买等改革面积1万亩；省级以上自然保护区林权所有者补助面积万亩</t>
  </si>
  <si>
    <t>绩效
指标</t>
  </si>
  <si>
    <t>一级
指标</t>
  </si>
  <si>
    <t>二级指标</t>
  </si>
  <si>
    <t>三级指标</t>
  </si>
  <si>
    <t>指标解释</t>
  </si>
  <si>
    <t>小计</t>
  </si>
  <si>
    <t>新罗</t>
  </si>
  <si>
    <t>永定</t>
  </si>
  <si>
    <t>上杭</t>
  </si>
  <si>
    <t>武平</t>
  </si>
  <si>
    <t>长汀</t>
  </si>
  <si>
    <t>连城</t>
  </si>
  <si>
    <t>漳平</t>
  </si>
  <si>
    <t>绩
效
指
标</t>
  </si>
  <si>
    <t>产出
指标</t>
  </si>
  <si>
    <t>数量指标</t>
  </si>
  <si>
    <t>实施省级以上公益林补助面积</t>
  </si>
  <si>
    <r>
      <rPr>
        <sz val="10"/>
        <rFont val="宋体"/>
        <charset val="134"/>
      </rPr>
      <t>≥5</t>
    </r>
    <r>
      <rPr>
        <sz val="10"/>
        <rFont val="宋体"/>
        <charset val="134"/>
      </rPr>
      <t>97.44万亩</t>
    </r>
  </si>
  <si>
    <t>完成重点生态区位商品林赎买等改革面积</t>
  </si>
  <si>
    <t>完成重点生态区位商品林赎买等改革面积指标</t>
  </si>
  <si>
    <r>
      <rPr>
        <sz val="10"/>
        <rFont val="宋体"/>
        <charset val="134"/>
      </rPr>
      <t>≥1</t>
    </r>
    <r>
      <rPr>
        <sz val="10"/>
        <rFont val="宋体"/>
        <charset val="134"/>
      </rPr>
      <t>万亩</t>
    </r>
  </si>
  <si>
    <t>省级以上自然保护区林权所有者补助面积</t>
  </si>
  <si>
    <t>反映了省级以上自然保护区林权所有者补助实施进展情况</t>
  </si>
  <si>
    <r>
      <rPr>
        <sz val="10"/>
        <rFont val="宋体"/>
        <charset val="134"/>
      </rPr>
      <t>≥6</t>
    </r>
    <r>
      <rPr>
        <sz val="10"/>
        <rFont val="宋体"/>
        <charset val="134"/>
      </rPr>
      <t>8.12</t>
    </r>
    <r>
      <rPr>
        <sz val="10"/>
        <rFont val="宋体"/>
        <charset val="134"/>
      </rPr>
      <t>万亩</t>
    </r>
  </si>
  <si>
    <t>质量指标</t>
  </si>
  <si>
    <t>全省生态公益林保有量</t>
  </si>
  <si>
    <t>反映全省生态公益林保有量</t>
  </si>
  <si>
    <t>重点生态区位商品林赎买等改革项目合同签订率</t>
  </si>
  <si>
    <t>反映已完成重点生态区位商品林赎买等改革项目合同签订情况</t>
  </si>
  <si>
    <t>=100%</t>
  </si>
  <si>
    <t>自然保护区林权所有者补偿资金补助面积变化</t>
  </si>
  <si>
    <t>反映自然保护区林权所有者补偿资金补助面积变化</t>
  </si>
  <si>
    <t>时效指标</t>
  </si>
  <si>
    <t>12月底前赎买等改革任务完成率</t>
  </si>
  <si>
    <t>反映12月底前赎买等改革任务完成比例</t>
  </si>
  <si>
    <t>成本指标</t>
  </si>
  <si>
    <t>省级以上林业自然保护区林权所有者补助</t>
  </si>
  <si>
    <t>反映省级以上林业自然保护区林权所有者补助情况</t>
  </si>
  <si>
    <t>=3元/亩</t>
  </si>
  <si>
    <t>3元/亩</t>
  </si>
  <si>
    <t>省级以上公益林补助</t>
  </si>
  <si>
    <t>反映省级以上公益林林权所有者补助情况</t>
  </si>
  <si>
    <r>
      <rPr>
        <sz val="10"/>
        <rFont val="宋体"/>
        <charset val="134"/>
      </rPr>
      <t>≤2</t>
    </r>
    <r>
      <rPr>
        <sz val="10"/>
        <rFont val="宋体"/>
        <charset val="134"/>
      </rPr>
      <t>3</t>
    </r>
    <r>
      <rPr>
        <sz val="10"/>
        <rFont val="宋体"/>
        <charset val="134"/>
      </rPr>
      <t>元/亩</t>
    </r>
  </si>
  <si>
    <t>效益
指标</t>
  </si>
  <si>
    <t>经济效益指标</t>
  </si>
  <si>
    <t>重点生态区位商品林赎买林农收入增加</t>
  </si>
  <si>
    <t>由于采用因素分配法分解资金，通过实施重点生态区位商品林赎买等改革林农每亩平均收入增加900元以上</t>
  </si>
  <si>
    <t>≥900元</t>
  </si>
  <si>
    <t>生态效益指标</t>
  </si>
  <si>
    <t>公益林平均每亩蓄积量变化</t>
  </si>
  <si>
    <t>反映公益林林林质量变化</t>
  </si>
  <si>
    <t>≥100%</t>
  </si>
  <si>
    <t>满意度指标</t>
  </si>
  <si>
    <t>服务对象
满意度指标</t>
  </si>
  <si>
    <t>公益林林权所有者满意度</t>
  </si>
  <si>
    <t>反映公益林林权所有者满意度</t>
  </si>
  <si>
    <t>≥90%</t>
  </si>
  <si>
    <t>重点生态区位商品林赎买林农满意度</t>
  </si>
  <si>
    <t>反映重点生态区位商品林赎买林农满意度</t>
  </si>
  <si>
    <t>省级以上林业自然保护区林权所有者满意度</t>
  </si>
  <si>
    <t>反映省级以上林业自然保护区林权所有者满意度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</si>
</sst>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2"/>
      <name val="方正黑体_GBK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>
      <protection locked="0"/>
    </xf>
    <xf numFmtId="0" fontId="15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" fillId="0" borderId="0" xfId="45" applyFont="1" applyFill="1" applyBorder="1" applyAlignment="1">
      <alignment vertical="center"/>
    </xf>
    <xf numFmtId="0" fontId="1" fillId="0" borderId="0" xfId="45" applyFont="1" applyFill="1" applyBorder="1" applyAlignment="1">
      <alignment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3" fillId="0" borderId="0" xfId="45" applyFont="1" applyFill="1" applyBorder="1" applyAlignment="1">
      <alignment horizontal="center" vertical="center" wrapText="1"/>
    </xf>
    <xf numFmtId="0" fontId="2" fillId="0" borderId="1" xfId="45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2" fillId="0" borderId="1" xfId="45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5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left" vertical="center" wrapText="1"/>
    </xf>
    <xf numFmtId="9" fontId="2" fillId="0" borderId="1" xfId="45" applyNumberFormat="1" applyFont="1" applyFill="1" applyBorder="1" applyAlignment="1">
      <alignment horizontal="center" vertical="center" wrapText="1"/>
    </xf>
    <xf numFmtId="0" fontId="2" fillId="0" borderId="1" xfId="45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3" sqref="L3"/>
    </sheetView>
  </sheetViews>
  <sheetFormatPr defaultColWidth="9" defaultRowHeight="13.5" outlineLevelCol="6"/>
  <cols>
    <col min="1" max="1" width="12" style="22" customWidth="1"/>
    <col min="2" max="2" width="12.875" style="22" customWidth="1"/>
    <col min="3" max="3" width="17.125" style="22" customWidth="1"/>
    <col min="4" max="4" width="19.25" style="22" customWidth="1"/>
    <col min="5" max="5" width="16.375" style="22" customWidth="1"/>
    <col min="6" max="6" width="10.125" style="22" customWidth="1"/>
    <col min="7" max="8" width="11.875" style="22" customWidth="1"/>
    <col min="9" max="9" width="12.625" style="22" customWidth="1"/>
    <col min="10" max="10" width="14.375" style="22" customWidth="1"/>
    <col min="11" max="16384" width="9" style="22"/>
  </cols>
  <sheetData>
    <row r="1" s="21" customFormat="1" ht="36" customHeight="1" spans="1:1">
      <c r="A1" s="23" t="s">
        <v>0</v>
      </c>
    </row>
    <row r="2" s="22" customFormat="1" ht="33.75" customHeight="1" spans="1:5">
      <c r="A2" s="24" t="s">
        <v>1</v>
      </c>
      <c r="B2" s="24"/>
      <c r="C2" s="24"/>
      <c r="D2" s="24"/>
      <c r="E2" s="24"/>
    </row>
    <row r="3" s="22" customFormat="1" ht="33" customHeight="1" spans="5:5">
      <c r="E3" s="22" t="s">
        <v>2</v>
      </c>
    </row>
    <row r="4" s="22" customFormat="1" ht="41" customHeight="1" spans="1:7">
      <c r="A4" s="25" t="s">
        <v>3</v>
      </c>
      <c r="B4" s="25" t="s">
        <v>4</v>
      </c>
      <c r="C4" s="26" t="s">
        <v>5</v>
      </c>
      <c r="D4" s="26"/>
      <c r="E4" s="26"/>
      <c r="F4" s="27"/>
      <c r="G4" s="27"/>
    </row>
    <row r="5" s="22" customFormat="1" ht="66" customHeight="1" spans="1:7">
      <c r="A5" s="28"/>
      <c r="B5" s="28"/>
      <c r="C5" s="26" t="s">
        <v>6</v>
      </c>
      <c r="D5" s="26" t="s">
        <v>7</v>
      </c>
      <c r="E5" s="26" t="s">
        <v>8</v>
      </c>
      <c r="G5" s="27"/>
    </row>
    <row r="6" s="22" customFormat="1" ht="50" customHeight="1" spans="1:7">
      <c r="A6" s="29" t="s">
        <v>9</v>
      </c>
      <c r="B6" s="29">
        <f>C6+D6+E6</f>
        <v>10870</v>
      </c>
      <c r="C6" s="26">
        <f>C7+C8+C9+C10+C11+C12+C13+C14</f>
        <v>9774.99</v>
      </c>
      <c r="D6" s="26">
        <f t="shared" ref="D6:E6" si="0">D7+D8+D9+D10+D11+D12+D13+D14</f>
        <v>95.01</v>
      </c>
      <c r="E6" s="26">
        <f t="shared" si="0"/>
        <v>1000</v>
      </c>
      <c r="G6" s="27"/>
    </row>
    <row r="7" s="22" customFormat="1" ht="50" customHeight="1" spans="1:5">
      <c r="A7" s="29" t="s">
        <v>10</v>
      </c>
      <c r="B7" s="29">
        <f t="shared" ref="B7:B14" si="1">C7+D7+E7</f>
        <v>2680.61</v>
      </c>
      <c r="C7" s="29">
        <v>2680.61</v>
      </c>
      <c r="D7" s="29"/>
      <c r="E7" s="29"/>
    </row>
    <row r="8" s="22" customFormat="1" ht="50" customHeight="1" spans="1:5">
      <c r="A8" s="29" t="s">
        <v>11</v>
      </c>
      <c r="B8" s="29">
        <f t="shared" si="1"/>
        <v>639.97</v>
      </c>
      <c r="C8" s="29">
        <v>639.97</v>
      </c>
      <c r="D8" s="29"/>
      <c r="E8" s="29"/>
    </row>
    <row r="9" s="22" customFormat="1" ht="50" customHeight="1" spans="1:5">
      <c r="A9" s="29" t="s">
        <v>12</v>
      </c>
      <c r="B9" s="29">
        <f t="shared" si="1"/>
        <v>733.68</v>
      </c>
      <c r="C9" s="29">
        <v>733.68</v>
      </c>
      <c r="D9" s="29"/>
      <c r="E9" s="29"/>
    </row>
    <row r="10" s="22" customFormat="1" ht="50" customHeight="1" spans="1:5">
      <c r="A10" s="29" t="s">
        <v>13</v>
      </c>
      <c r="B10" s="29">
        <f t="shared" si="1"/>
        <v>1613.33</v>
      </c>
      <c r="C10" s="29">
        <v>1113.33</v>
      </c>
      <c r="D10" s="29"/>
      <c r="E10" s="29">
        <v>500</v>
      </c>
    </row>
    <row r="11" s="22" customFormat="1" ht="50" customHeight="1" spans="1:5">
      <c r="A11" s="29" t="s">
        <v>14</v>
      </c>
      <c r="B11" s="29">
        <f t="shared" si="1"/>
        <v>1613.97</v>
      </c>
      <c r="C11" s="29">
        <v>1388.07</v>
      </c>
      <c r="D11" s="29"/>
      <c r="E11" s="29">
        <v>225.9</v>
      </c>
    </row>
    <row r="12" s="22" customFormat="1" ht="50" customHeight="1" spans="1:5">
      <c r="A12" s="29" t="s">
        <v>15</v>
      </c>
      <c r="B12" s="29">
        <f t="shared" si="1"/>
        <v>1279.35</v>
      </c>
      <c r="C12" s="29">
        <v>1005.25</v>
      </c>
      <c r="D12" s="29"/>
      <c r="E12" s="29">
        <v>274.1</v>
      </c>
    </row>
    <row r="13" s="22" customFormat="1" ht="50" customHeight="1" spans="1:5">
      <c r="A13" s="29" t="s">
        <v>16</v>
      </c>
      <c r="B13" s="29">
        <f t="shared" si="1"/>
        <v>2004.35</v>
      </c>
      <c r="C13" s="29">
        <v>2004.35</v>
      </c>
      <c r="D13" s="29"/>
      <c r="E13" s="29"/>
    </row>
    <row r="14" s="22" customFormat="1" ht="50" customHeight="1" spans="1:5">
      <c r="A14" s="29" t="s">
        <v>17</v>
      </c>
      <c r="B14" s="29">
        <f t="shared" si="1"/>
        <v>304.74</v>
      </c>
      <c r="C14" s="29">
        <v>209.73</v>
      </c>
      <c r="D14" s="29">
        <v>95.01</v>
      </c>
      <c r="E14" s="29"/>
    </row>
  </sheetData>
  <mergeCells count="4">
    <mergeCell ref="A2:E2"/>
    <mergeCell ref="C4:E4"/>
    <mergeCell ref="A4:A5"/>
    <mergeCell ref="B4:B5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3" workbookViewId="0">
      <selection activeCell="A7" sqref="$A1:$XFD1048576"/>
    </sheetView>
  </sheetViews>
  <sheetFormatPr defaultColWidth="9" defaultRowHeight="14.25"/>
  <cols>
    <col min="1" max="1" width="5" customWidth="1"/>
    <col min="2" max="2" width="5.75" customWidth="1"/>
    <col min="3" max="3" width="5.25" customWidth="1"/>
    <col min="4" max="4" width="22.75" customWidth="1"/>
    <col min="5" max="5" width="23.75" customWidth="1"/>
    <col min="6" max="6" width="11.5" style="2" customWidth="1"/>
    <col min="7" max="14" width="6.375" customWidth="1"/>
  </cols>
  <sheetData>
    <row r="1" s="1" customFormat="1" spans="1:14">
      <c r="A1" s="4" t="s">
        <v>18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5"/>
    </row>
    <row r="2" ht="28" customHeight="1" spans="1:14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8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ht="39" customHeight="1" spans="1:14">
      <c r="A4" s="8" t="s">
        <v>20</v>
      </c>
      <c r="B4" s="8"/>
      <c r="C4" s="8"/>
      <c r="D4" s="8" t="s">
        <v>21</v>
      </c>
      <c r="E4" s="8"/>
      <c r="F4" s="8"/>
      <c r="G4" s="8"/>
      <c r="H4" s="8"/>
      <c r="I4" s="8"/>
      <c r="J4" s="8"/>
      <c r="K4" s="8"/>
      <c r="L4" s="8"/>
      <c r="M4" s="8"/>
      <c r="N4" s="8"/>
    </row>
    <row r="5" ht="39" customHeight="1" spans="1:14">
      <c r="A5" s="8" t="s">
        <v>22</v>
      </c>
      <c r="B5" s="8"/>
      <c r="C5" s="8"/>
      <c r="D5" s="8" t="s">
        <v>23</v>
      </c>
      <c r="E5" s="8"/>
      <c r="F5" s="8"/>
      <c r="G5" s="8" t="s">
        <v>24</v>
      </c>
      <c r="H5" s="8"/>
      <c r="I5" s="8"/>
      <c r="J5" s="8"/>
      <c r="K5" s="8" t="s">
        <v>25</v>
      </c>
      <c r="L5" s="8"/>
      <c r="M5" s="8"/>
      <c r="N5" s="8"/>
    </row>
    <row r="6" ht="39" customHeight="1" spans="1:14">
      <c r="A6" s="8" t="s">
        <v>26</v>
      </c>
      <c r="B6" s="8"/>
      <c r="C6" s="8"/>
      <c r="D6" s="8" t="s">
        <v>27</v>
      </c>
      <c r="E6" s="8"/>
      <c r="F6" s="8"/>
      <c r="G6" s="8" t="s">
        <v>28</v>
      </c>
      <c r="H6" s="8"/>
      <c r="I6" s="8"/>
      <c r="J6" s="8"/>
      <c r="K6" s="8" t="s">
        <v>29</v>
      </c>
      <c r="L6" s="8"/>
      <c r="M6" s="8"/>
      <c r="N6" s="8"/>
    </row>
    <row r="7" ht="39" customHeight="1" spans="1:14">
      <c r="A7" s="8" t="s">
        <v>30</v>
      </c>
      <c r="B7" s="8"/>
      <c r="C7" s="8"/>
      <c r="D7" s="9" t="s">
        <v>31</v>
      </c>
      <c r="E7" s="10">
        <v>10870</v>
      </c>
      <c r="F7" s="10"/>
      <c r="G7" s="10"/>
      <c r="H7" s="10"/>
      <c r="I7" s="10"/>
      <c r="J7" s="10"/>
      <c r="K7" s="10"/>
      <c r="L7" s="10"/>
      <c r="M7" s="10"/>
      <c r="N7" s="10"/>
    </row>
    <row r="8" ht="39" customHeight="1" spans="1:14">
      <c r="A8" s="8"/>
      <c r="B8" s="8"/>
      <c r="C8" s="8"/>
      <c r="D8" s="10" t="s">
        <v>32</v>
      </c>
      <c r="E8" s="10">
        <v>10870</v>
      </c>
      <c r="F8" s="10"/>
      <c r="G8" s="10"/>
      <c r="H8" s="10"/>
      <c r="I8" s="10"/>
      <c r="J8" s="10"/>
      <c r="K8" s="10"/>
      <c r="L8" s="10"/>
      <c r="M8" s="10"/>
      <c r="N8" s="10"/>
    </row>
    <row r="9" ht="39" customHeight="1" spans="1:14">
      <c r="A9" s="8"/>
      <c r="B9" s="8"/>
      <c r="C9" s="8"/>
      <c r="D9" s="10" t="s">
        <v>33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39" customHeight="1" spans="1:14">
      <c r="A10" s="8"/>
      <c r="B10" s="8"/>
      <c r="C10" s="8"/>
      <c r="D10" s="10" t="s">
        <v>34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39" customHeight="1" spans="1:14">
      <c r="A11" s="8"/>
      <c r="B11" s="8"/>
      <c r="C11" s="8"/>
      <c r="D11" s="10" t="s">
        <v>35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39" customHeight="1" spans="1:14">
      <c r="A12" s="8"/>
      <c r="B12" s="8"/>
      <c r="C12" s="8"/>
      <c r="D12" s="10" t="s">
        <v>36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ht="39" customHeight="1" spans="1:14">
      <c r="A13" s="8" t="s">
        <v>37</v>
      </c>
      <c r="B13" s="11" t="s">
        <v>38</v>
      </c>
      <c r="C13" s="11"/>
      <c r="D13" s="11"/>
      <c r="E13" s="11"/>
      <c r="F13" s="8"/>
      <c r="G13" s="11"/>
      <c r="H13" s="11"/>
      <c r="I13" s="11"/>
      <c r="J13" s="11"/>
      <c r="K13" s="11"/>
      <c r="L13" s="11"/>
      <c r="M13" s="11"/>
      <c r="N13" s="11"/>
    </row>
    <row r="14" s="2" customFormat="1" ht="32" customHeight="1" spans="1:14">
      <c r="A14" s="8" t="s">
        <v>39</v>
      </c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47</v>
      </c>
      <c r="J14" s="8" t="s">
        <v>48</v>
      </c>
      <c r="K14" s="8" t="s">
        <v>49</v>
      </c>
      <c r="L14" s="8" t="s">
        <v>50</v>
      </c>
      <c r="M14" s="8" t="s">
        <v>51</v>
      </c>
      <c r="N14" s="8" t="s">
        <v>17</v>
      </c>
    </row>
    <row r="15" ht="18.75" customHeight="1" spans="1:14">
      <c r="A15" s="8" t="s">
        <v>52</v>
      </c>
      <c r="B15" s="8" t="s">
        <v>53</v>
      </c>
      <c r="C15" s="8" t="s">
        <v>54</v>
      </c>
      <c r="D15" s="12" t="s">
        <v>55</v>
      </c>
      <c r="E15" s="13" t="s">
        <v>55</v>
      </c>
      <c r="F15" s="14" t="s">
        <v>56</v>
      </c>
      <c r="G15" s="10">
        <v>118.36</v>
      </c>
      <c r="H15" s="8">
        <v>60.19</v>
      </c>
      <c r="I15" s="8">
        <v>67.26</v>
      </c>
      <c r="J15" s="8">
        <v>76.08</v>
      </c>
      <c r="K15" s="8">
        <v>100.55</v>
      </c>
      <c r="L15" s="8">
        <v>73.92</v>
      </c>
      <c r="M15" s="8">
        <v>88.49</v>
      </c>
      <c r="N15" s="8">
        <v>27.73</v>
      </c>
    </row>
    <row r="16" ht="27" customHeight="1" spans="1:14">
      <c r="A16" s="8"/>
      <c r="B16" s="8"/>
      <c r="C16" s="8"/>
      <c r="D16" s="12" t="s">
        <v>57</v>
      </c>
      <c r="E16" s="13" t="s">
        <v>58</v>
      </c>
      <c r="F16" s="14" t="s">
        <v>59</v>
      </c>
      <c r="G16" s="8"/>
      <c r="H16" s="8"/>
      <c r="I16" s="8"/>
      <c r="J16" s="8">
        <v>0.5</v>
      </c>
      <c r="K16" s="8">
        <v>0.2259</v>
      </c>
      <c r="L16" s="8">
        <v>0.2741</v>
      </c>
      <c r="M16" s="8"/>
      <c r="N16" s="8"/>
    </row>
    <row r="17" ht="29.25" customHeight="1" spans="1:14">
      <c r="A17" s="8"/>
      <c r="B17" s="8"/>
      <c r="C17" s="8"/>
      <c r="D17" s="12" t="s">
        <v>60</v>
      </c>
      <c r="E17" s="12" t="s">
        <v>61</v>
      </c>
      <c r="F17" s="14" t="s">
        <v>62</v>
      </c>
      <c r="G17" s="8"/>
      <c r="H17" s="8"/>
      <c r="I17" s="8"/>
      <c r="J17" s="8">
        <v>21.55</v>
      </c>
      <c r="K17" s="8">
        <v>14.9</v>
      </c>
      <c r="L17" s="8"/>
      <c r="M17" s="8"/>
      <c r="N17" s="8">
        <v>31.67</v>
      </c>
    </row>
    <row r="18" ht="24" customHeight="1" spans="1:14">
      <c r="A18" s="8"/>
      <c r="B18" s="8"/>
      <c r="C18" s="8" t="s">
        <v>63</v>
      </c>
      <c r="D18" s="12" t="s">
        <v>64</v>
      </c>
      <c r="E18" s="12" t="s">
        <v>65</v>
      </c>
      <c r="F18" s="14" t="s">
        <v>56</v>
      </c>
      <c r="G18" s="10">
        <v>118.36</v>
      </c>
      <c r="H18" s="8">
        <v>60.19</v>
      </c>
      <c r="I18" s="8">
        <v>67.26</v>
      </c>
      <c r="J18" s="8">
        <v>76.08</v>
      </c>
      <c r="K18" s="8">
        <v>100.55</v>
      </c>
      <c r="L18" s="8">
        <v>73.92</v>
      </c>
      <c r="M18" s="8">
        <v>88.49</v>
      </c>
      <c r="N18" s="8">
        <v>27.73</v>
      </c>
    </row>
    <row r="19" ht="40" customHeight="1" spans="1:14">
      <c r="A19" s="8"/>
      <c r="B19" s="8"/>
      <c r="C19" s="8"/>
      <c r="D19" s="12" t="s">
        <v>66</v>
      </c>
      <c r="E19" s="12" t="s">
        <v>67</v>
      </c>
      <c r="F19" s="15" t="s">
        <v>68</v>
      </c>
      <c r="G19" s="8"/>
      <c r="H19" s="8"/>
      <c r="I19" s="8"/>
      <c r="J19" s="8">
        <v>100</v>
      </c>
      <c r="K19" s="8">
        <v>100</v>
      </c>
      <c r="L19" s="8">
        <v>100</v>
      </c>
      <c r="M19" s="8"/>
      <c r="N19" s="8"/>
    </row>
    <row r="20" ht="29.25" customHeight="1" spans="1:14">
      <c r="A20" s="8"/>
      <c r="B20" s="8"/>
      <c r="C20" s="8"/>
      <c r="D20" s="12" t="s">
        <v>69</v>
      </c>
      <c r="E20" s="12" t="s">
        <v>70</v>
      </c>
      <c r="F20" s="15" t="s">
        <v>68</v>
      </c>
      <c r="G20" s="8"/>
      <c r="H20" s="8"/>
      <c r="I20" s="8"/>
      <c r="J20" s="8">
        <v>100</v>
      </c>
      <c r="K20" s="8">
        <v>100</v>
      </c>
      <c r="L20" s="8">
        <v>100</v>
      </c>
      <c r="M20" s="8"/>
      <c r="N20" s="8"/>
    </row>
    <row r="21" s="3" customFormat="1" ht="27" customHeight="1" spans="1:14">
      <c r="A21" s="8"/>
      <c r="B21" s="8"/>
      <c r="C21" s="16" t="s">
        <v>71</v>
      </c>
      <c r="D21" s="16" t="s">
        <v>72</v>
      </c>
      <c r="E21" s="16" t="s">
        <v>73</v>
      </c>
      <c r="F21" s="15" t="s">
        <v>68</v>
      </c>
      <c r="G21" s="8"/>
      <c r="H21" s="8"/>
      <c r="I21" s="8"/>
      <c r="J21" s="8">
        <v>100</v>
      </c>
      <c r="K21" s="8">
        <v>100</v>
      </c>
      <c r="L21" s="8">
        <v>100</v>
      </c>
      <c r="M21" s="13"/>
      <c r="N21" s="12"/>
    </row>
    <row r="22" s="3" customFormat="1" ht="27" customHeight="1" spans="1:14">
      <c r="A22" s="8"/>
      <c r="B22" s="8"/>
      <c r="C22" s="17" t="s">
        <v>74</v>
      </c>
      <c r="D22" s="16" t="s">
        <v>75</v>
      </c>
      <c r="E22" s="16" t="s">
        <v>76</v>
      </c>
      <c r="F22" s="30" t="s">
        <v>77</v>
      </c>
      <c r="G22" s="8"/>
      <c r="H22" s="8"/>
      <c r="I22" s="8"/>
      <c r="J22" s="8" t="s">
        <v>78</v>
      </c>
      <c r="K22" s="8" t="s">
        <v>78</v>
      </c>
      <c r="L22" s="8"/>
      <c r="M22" s="13"/>
      <c r="N22" s="12" t="s">
        <v>78</v>
      </c>
    </row>
    <row r="23" s="3" customFormat="1" ht="27" customHeight="1" spans="1:14">
      <c r="A23" s="8"/>
      <c r="B23" s="8"/>
      <c r="C23" s="17"/>
      <c r="D23" s="16" t="s">
        <v>79</v>
      </c>
      <c r="E23" s="16" t="s">
        <v>80</v>
      </c>
      <c r="F23" s="14" t="s">
        <v>81</v>
      </c>
      <c r="G23" s="8">
        <v>23</v>
      </c>
      <c r="H23" s="8">
        <v>23</v>
      </c>
      <c r="I23" s="8">
        <v>23</v>
      </c>
      <c r="J23" s="8">
        <v>23</v>
      </c>
      <c r="K23" s="8">
        <v>23</v>
      </c>
      <c r="L23" s="8">
        <v>23</v>
      </c>
      <c r="M23" s="13">
        <v>23</v>
      </c>
      <c r="N23" s="12">
        <v>23</v>
      </c>
    </row>
    <row r="24" ht="58" customHeight="1" spans="1:14">
      <c r="A24" s="8"/>
      <c r="B24" s="8" t="s">
        <v>82</v>
      </c>
      <c r="C24" s="8" t="s">
        <v>83</v>
      </c>
      <c r="D24" s="16" t="s">
        <v>84</v>
      </c>
      <c r="E24" s="18" t="s">
        <v>85</v>
      </c>
      <c r="F24" s="19" t="s">
        <v>86</v>
      </c>
      <c r="G24" s="8"/>
      <c r="H24" s="8"/>
      <c r="I24" s="8"/>
      <c r="J24" s="8">
        <v>900</v>
      </c>
      <c r="K24" s="8">
        <v>900</v>
      </c>
      <c r="L24" s="8">
        <v>900</v>
      </c>
      <c r="M24" s="8"/>
      <c r="N24" s="8"/>
    </row>
    <row r="25" ht="40" customHeight="1" spans="1:14">
      <c r="A25" s="8"/>
      <c r="B25" s="8"/>
      <c r="C25" s="8" t="s">
        <v>87</v>
      </c>
      <c r="D25" s="16" t="s">
        <v>88</v>
      </c>
      <c r="E25" s="16" t="s">
        <v>89</v>
      </c>
      <c r="F25" s="19" t="s">
        <v>90</v>
      </c>
      <c r="G25" s="8">
        <v>100</v>
      </c>
      <c r="H25" s="8">
        <v>100</v>
      </c>
      <c r="I25" s="8">
        <v>100</v>
      </c>
      <c r="J25" s="8">
        <v>100</v>
      </c>
      <c r="K25" s="8">
        <v>100</v>
      </c>
      <c r="L25" s="8">
        <v>100</v>
      </c>
      <c r="M25" s="8">
        <v>100</v>
      </c>
      <c r="N25" s="8"/>
    </row>
    <row r="26" ht="28.5" customHeight="1" spans="1:14">
      <c r="A26" s="8"/>
      <c r="B26" s="8" t="s">
        <v>91</v>
      </c>
      <c r="C26" s="8" t="s">
        <v>92</v>
      </c>
      <c r="D26" s="16" t="s">
        <v>93</v>
      </c>
      <c r="E26" s="16" t="s">
        <v>94</v>
      </c>
      <c r="F26" s="19" t="s">
        <v>95</v>
      </c>
      <c r="G26" s="8">
        <v>90</v>
      </c>
      <c r="H26" s="8">
        <v>90</v>
      </c>
      <c r="I26" s="8">
        <v>90</v>
      </c>
      <c r="J26" s="8">
        <v>90</v>
      </c>
      <c r="K26" s="8">
        <v>90</v>
      </c>
      <c r="L26" s="8">
        <v>90</v>
      </c>
      <c r="M26" s="8">
        <v>90</v>
      </c>
      <c r="N26" s="8"/>
    </row>
    <row r="27" ht="34.5" customHeight="1" spans="1:14">
      <c r="A27" s="8"/>
      <c r="B27" s="8"/>
      <c r="C27" s="8"/>
      <c r="D27" s="16" t="s">
        <v>96</v>
      </c>
      <c r="E27" s="16" t="s">
        <v>97</v>
      </c>
      <c r="F27" s="19" t="s">
        <v>95</v>
      </c>
      <c r="G27" s="8"/>
      <c r="H27" s="8"/>
      <c r="I27" s="8"/>
      <c r="J27" s="8">
        <v>90</v>
      </c>
      <c r="K27" s="8">
        <v>90</v>
      </c>
      <c r="L27" s="8">
        <v>90</v>
      </c>
      <c r="M27" s="8"/>
      <c r="N27" s="8"/>
    </row>
    <row r="28" ht="34.5" customHeight="1" spans="1:14">
      <c r="A28" s="8"/>
      <c r="B28" s="8"/>
      <c r="C28" s="8"/>
      <c r="D28" s="16" t="s">
        <v>98</v>
      </c>
      <c r="E28" s="12" t="s">
        <v>99</v>
      </c>
      <c r="F28" s="19" t="s">
        <v>95</v>
      </c>
      <c r="G28" s="20"/>
      <c r="H28" s="20"/>
      <c r="I28" s="20"/>
      <c r="J28" s="20">
        <v>90</v>
      </c>
      <c r="K28" s="20">
        <v>90</v>
      </c>
      <c r="L28" s="20"/>
      <c r="M28" s="20"/>
      <c r="N28" s="8">
        <v>90</v>
      </c>
    </row>
    <row r="29" ht="19.5" customHeight="1"/>
  </sheetData>
  <mergeCells count="27">
    <mergeCell ref="A2:N2"/>
    <mergeCell ref="A4:C4"/>
    <mergeCell ref="D4:N4"/>
    <mergeCell ref="A5:C5"/>
    <mergeCell ref="D5:F5"/>
    <mergeCell ref="G5:J5"/>
    <mergeCell ref="K5:N5"/>
    <mergeCell ref="A6:C6"/>
    <mergeCell ref="D6:F6"/>
    <mergeCell ref="G6:J6"/>
    <mergeCell ref="K6:N6"/>
    <mergeCell ref="E7:N7"/>
    <mergeCell ref="E8:N8"/>
    <mergeCell ref="E9:N9"/>
    <mergeCell ref="E10:N10"/>
    <mergeCell ref="E11:N11"/>
    <mergeCell ref="E12:N12"/>
    <mergeCell ref="B13:N13"/>
    <mergeCell ref="A15:A28"/>
    <mergeCell ref="B15:B23"/>
    <mergeCell ref="B24:B25"/>
    <mergeCell ref="B26:B28"/>
    <mergeCell ref="C15:C17"/>
    <mergeCell ref="C18:C20"/>
    <mergeCell ref="C22:C23"/>
    <mergeCell ref="C26:C28"/>
    <mergeCell ref="A7:C12"/>
  </mergeCells>
  <pageMargins left="0.708333333333333" right="0.511805555555556" top="0.747916666666667" bottom="0.944444444444444" header="0.314583333333333" footer="0.314583333333333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梁招金</cp:lastModifiedBy>
  <dcterms:created xsi:type="dcterms:W3CDTF">2021-09-22T16:37:00Z</dcterms:created>
  <cp:lastPrinted>2022-02-16T09:29:00Z</cp:lastPrinted>
  <dcterms:modified xsi:type="dcterms:W3CDTF">2022-02-22T01:56:08Z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